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2527"/>
  <workbookPr codeName="ЭтаКнига" defaultThemeVersion="124226"/>
  <mc:AlternateContent xmlns:mc="http://schemas.openxmlformats.org/markup-compatibility/2006">
    <mc:Choice Requires="x15">
      <x15ac:absPath xmlns:x15ac="http://schemas.microsoft.com/office/spreadsheetml/2010/11/ac" url="D:\_UserFiles\Desktop\Бухгалтерская отчетность\Отчеты о поступлении финансовых и материальных средств и их расходовании\за 2024 год\"/>
    </mc:Choice>
  </mc:AlternateContent>
  <xr:revisionPtr revIDLastSave="0" documentId="13_ncr:1_{F8304F06-5245-4AE6-921C-0BC74D86F44C}" xr6:coauthVersionLast="45" xr6:coauthVersionMax="45" xr10:uidLastSave="{00000000-0000-0000-0000-000000000000}"/>
  <bookViews>
    <workbookView xWindow="-109" yWindow="-109" windowWidth="26301" windowHeight="14305" xr2:uid="{00000000-000D-0000-FFFF-FFFF00000000}"/>
  </bookViews>
  <sheets>
    <sheet name="2" sheetId="1" r:id="rId1"/>
  </sheets>
  <definedNames>
    <definedName name="APPT" localSheetId="0">'2'!$A$22</definedName>
    <definedName name="FIO" localSheetId="0">'2'!#REF!</definedName>
    <definedName name="LAST_CELL" localSheetId="0">'2'!#REF!</definedName>
    <definedName name="SIGN" localSheetId="0">'2'!$A$22:$D$23</definedName>
  </definedNames>
  <calcPr calcId="181029"/>
  <extLst>
    <ext xmlns:xcalcf="http://schemas.microsoft.com/office/spreadsheetml/2018/calcfeatures" uri="{B58B0392-4F1F-4190-BB64-5DF3571DCE5F}">
      <xcalcf:calcFeatures>
        <xcalcf:feature name="microsoft.com:RD"/>
        <xcalcf:feature name="microsoft.com:FV"/>
      </xcalcf:calcFeatures>
    </ext>
  </extLst>
</workbook>
</file>

<file path=xl/calcChain.xml><?xml version="1.0" encoding="utf-8"?>
<calcChain xmlns="http://schemas.openxmlformats.org/spreadsheetml/2006/main">
  <c r="D25" i="1" l="1"/>
  <c r="D15" i="1" l="1"/>
  <c r="D76" i="1" l="1"/>
</calcChain>
</file>

<file path=xl/sharedStrings.xml><?xml version="1.0" encoding="utf-8"?>
<sst xmlns="http://schemas.openxmlformats.org/spreadsheetml/2006/main" count="119" uniqueCount="104">
  <si>
    <t>Единица измерения руб.</t>
  </si>
  <si>
    <t>120</t>
  </si>
  <si>
    <t>130</t>
  </si>
  <si>
    <t>150</t>
  </si>
  <si>
    <t>180</t>
  </si>
  <si>
    <t>440</t>
  </si>
  <si>
    <t>111</t>
  </si>
  <si>
    <t>119</t>
  </si>
  <si>
    <t>244</t>
  </si>
  <si>
    <t>831</t>
  </si>
  <si>
    <t>851</t>
  </si>
  <si>
    <t>853</t>
  </si>
  <si>
    <t>на бланке учреждения</t>
  </si>
  <si>
    <t xml:space="preserve"> Наименование показателя</t>
  </si>
  <si>
    <t>Средства от приносящей доход деятельности</t>
  </si>
  <si>
    <t>Поступления всего:</t>
  </si>
  <si>
    <t>в том числе:</t>
  </si>
  <si>
    <t>ПРОЧИЕ ДОХОДЫ</t>
  </si>
  <si>
    <t>ОТ ВЫБЫТИЙ МАТЕРИАЛЬНЫХ ЗАПАСОВ</t>
  </si>
  <si>
    <t>Выплаты всего:</t>
  </si>
  <si>
    <t>Источник поступлений и выплат</t>
  </si>
  <si>
    <t>140</t>
  </si>
  <si>
    <t>4</t>
  </si>
  <si>
    <t xml:space="preserve">
Детализация по КОСГУ</t>
  </si>
  <si>
    <t>121</t>
  </si>
  <si>
    <t>131</t>
  </si>
  <si>
    <t>135</t>
  </si>
  <si>
    <t>141</t>
  </si>
  <si>
    <t>Поступления текущего характера от иных резидентов (за исключением сектора государственного управления и организаций государственного сектора)</t>
  </si>
  <si>
    <t>155</t>
  </si>
  <si>
    <t xml:space="preserve">
Код аналитики</t>
  </si>
  <si>
    <t>211</t>
  </si>
  <si>
    <t>Заработная плата</t>
  </si>
  <si>
    <t>Начисления на выплаты по оплате труда</t>
  </si>
  <si>
    <t>213</t>
  </si>
  <si>
    <t>Услуги связи</t>
  </si>
  <si>
    <t>221</t>
  </si>
  <si>
    <t>223</t>
  </si>
  <si>
    <t>225</t>
  </si>
  <si>
    <t>226</t>
  </si>
  <si>
    <t>Штрафы за нарушение законодательства о закупках и нарушение условий контрактов (договоров)</t>
  </si>
  <si>
    <t>Иные выплаты текущего характера организациям</t>
  </si>
  <si>
    <t>Налоги, пошлины и сборы</t>
  </si>
  <si>
    <t>Штрафы за нарушение законодательства о налогах и сборах, законодательства о страховых взносах</t>
  </si>
  <si>
    <t>247</t>
  </si>
  <si>
    <t>310</t>
  </si>
  <si>
    <t>344</t>
  </si>
  <si>
    <t>346</t>
  </si>
  <si>
    <t>293</t>
  </si>
  <si>
    <t>297</t>
  </si>
  <si>
    <t>291</t>
  </si>
  <si>
    <t>292</t>
  </si>
  <si>
    <t>Доходы от операционной аренды</t>
  </si>
  <si>
    <t>Доходы по условным арендным платежам</t>
  </si>
  <si>
    <t>Доходы от штрафных санкций за нарушение законодательства о закупках и нарушение условий контрактов (договоров)</t>
  </si>
  <si>
    <t>Остаток на начало года</t>
  </si>
  <si>
    <t>Остаток на конец года</t>
  </si>
  <si>
    <t>510</t>
  </si>
  <si>
    <t>Доходы от оказания платных образовательных услуг</t>
  </si>
  <si>
    <t>Работы, услуги по содержанию имущества всего, в т.ч.:</t>
  </si>
  <si>
    <t>техническое обслуживание пожарной сигнализации</t>
  </si>
  <si>
    <t>техническое обслуживание системы видеонаблюдения</t>
  </si>
  <si>
    <t>446</t>
  </si>
  <si>
    <t>Прочие работы, услуги всего, в т.ч.:</t>
  </si>
  <si>
    <t>оказание услуг по предоставлению на условиях простой (неисключительной) лицензии права на использование программ для электронно-вычислительных машин (ЭВМ), "Web-система СБИС" модуль ЭО-Легкий, Бюджет</t>
  </si>
  <si>
    <t>Увеличение стоимости основных средств всего, в т.ч.:</t>
  </si>
  <si>
    <t>341</t>
  </si>
  <si>
    <t>Увеличение стоимости лекарственных препаратов и материалов, применяемых в медицинских целях</t>
  </si>
  <si>
    <t>Увеличение стоимости строительных материалов поставка товаров всего, в т.ч.</t>
  </si>
  <si>
    <t>поставка сантехнических материалов</t>
  </si>
  <si>
    <t>поставка строительных материалов</t>
  </si>
  <si>
    <t>поставка стройматериалов (линолеума)</t>
  </si>
  <si>
    <t>оказание услуг по предоставлению на условиях простой (неисключительной) лицензии права на использование Сайта ОШКОЛЕру.</t>
  </si>
  <si>
    <t>договор об экстренном вызове наряда вневедомственной охраны с помощью средств тревожной сигнализации</t>
  </si>
  <si>
    <t>оказание услуг по техническому обслуживанию комплекса технических средств охраны</t>
  </si>
  <si>
    <t>оказание услуг, связанных с предоставлением технической возможности вывода извещения о пожаре на пульт подразделения пожарной охраны с объекта защиты</t>
  </si>
  <si>
    <t>оказание услуг по поверке средств измерений</t>
  </si>
  <si>
    <t>выполнение работ связанных с промывкой-опрессовкой внутренней системы отопления в МОУ</t>
  </si>
  <si>
    <t>оказание услуг по дистанционному снятию показаний приборов учета</t>
  </si>
  <si>
    <t>Доходы, полученные за присмотр и уход за детьми</t>
  </si>
  <si>
    <t>Возврат дебиторской задолженности прошлых лет</t>
  </si>
  <si>
    <t>оказание услуг по  обеспечению приемки, транспортировки, захоронению твердых коммунальных отходов</t>
  </si>
  <si>
    <t>Коммунальные услуги всего, в т.ч.:</t>
  </si>
  <si>
    <t>водоснабжение и водоотведение</t>
  </si>
  <si>
    <t>поставка тепловой энергии и горячей воды</t>
  </si>
  <si>
    <t>услуги по передаче электроэнергии</t>
  </si>
  <si>
    <t>проведение обследования и испытания существующих систем автоматической установки пожарной сигнализации (АУПС), системы  оповещения  и управления  эвакуацией людей при пожаре (СОУЭ),  с целью  возможности дальнейшей  эксплуатации сверх срока службы</t>
  </si>
  <si>
    <t>оказание услуг по обеспечению потребности в чистом и обработанном мягком инвентаре</t>
  </si>
  <si>
    <t>оказание услуг по организации питания воспитанников</t>
  </si>
  <si>
    <t>оказание услуг по физической охране, обеспечению контрольно-пропускного режима и сохранности имущества на территории и в помещениях МОУ</t>
  </si>
  <si>
    <t>поставка товаров (развивающие игры ПДД)</t>
  </si>
  <si>
    <t>Отчет о поступлении финансовых и материальных средств и об их расходовании муниципального дошкольного образовательного учреждения "Детский сад № 37 Центрального района Волгограда" за 2024 год</t>
  </si>
  <si>
    <t>Заведующий МОУ Детский сад № 37</t>
  </si>
  <si>
    <t>Л.А. Трапезникова</t>
  </si>
  <si>
    <t>акарицидная обработка прилегающей территории от клещей</t>
  </si>
  <si>
    <t>договор на обслуживание системы контроля управления доступом</t>
  </si>
  <si>
    <t>оказание услуг по обслуживанию пожарных гидрантов, пожарных кранов, проверке вентиляционных каналов в помещениях</t>
  </si>
  <si>
    <t>подготовка теплотехнического персонала, 2 чел.</t>
  </si>
  <si>
    <t>оказание услуг по оценке профессиональных рисков</t>
  </si>
  <si>
    <t>оказание услуг по проведению специальной оценки условий труда на 32 рабочих места</t>
  </si>
  <si>
    <t>проведение медицинских и периодических осмотров работников (26 чел.)</t>
  </si>
  <si>
    <t>поставка аккумулятрной батареи</t>
  </si>
  <si>
    <t>поставка хоз.товаров (мыло, бумага туалетная, белизна)</t>
  </si>
  <si>
    <t>Увеличение стоимости прочих материальных запасов всего, в т.ч.: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</si>
</sst>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22" x14ac:knownFonts="1">
    <font>
      <sz val="10"/>
      <name val="Arial"/>
    </font>
    <font>
      <sz val="8.5"/>
      <name val="MS Sans Serif"/>
    </font>
    <font>
      <sz val="8"/>
      <name val="Arial Cyr"/>
    </font>
    <font>
      <b/>
      <sz val="11"/>
      <name val="Times New Roman"/>
    </font>
    <font>
      <b/>
      <sz val="8.5"/>
      <name val="MS Sans Serif"/>
    </font>
    <font>
      <sz val="8"/>
      <name val="Arial Narrow"/>
    </font>
    <font>
      <sz val="8.5"/>
      <name val="MS Sans Serif"/>
      <family val="2"/>
      <charset val="204"/>
    </font>
    <font>
      <sz val="10"/>
      <name val="Arial"/>
      <family val="2"/>
      <charset val="204"/>
    </font>
    <font>
      <sz val="8"/>
      <name val="Arial Narrow"/>
      <family val="2"/>
      <charset val="204"/>
    </font>
    <font>
      <sz val="8"/>
      <name val="Arial Cyr"/>
      <family val="2"/>
      <charset val="204"/>
    </font>
    <font>
      <sz val="8"/>
      <name val="Arial Cyr"/>
      <charset val="204"/>
    </font>
    <font>
      <b/>
      <sz val="10"/>
      <name val="Arial Narrow"/>
      <family val="2"/>
      <charset val="204"/>
    </font>
    <font>
      <b/>
      <sz val="8.5"/>
      <name val="MS Sans Serif"/>
      <family val="2"/>
      <charset val="204"/>
    </font>
    <font>
      <sz val="10"/>
      <color theme="1"/>
      <name val="Arial"/>
      <family val="2"/>
      <charset val="204"/>
    </font>
    <font>
      <b/>
      <sz val="11"/>
      <name val="Times New Roman"/>
      <family val="1"/>
      <charset val="204"/>
    </font>
    <font>
      <sz val="8.5"/>
      <color theme="1"/>
      <name val="MS Sans Serif"/>
      <charset val="204"/>
    </font>
    <font>
      <b/>
      <sz val="11"/>
      <color theme="1"/>
      <name val="Times New Roman"/>
      <family val="1"/>
      <charset val="204"/>
    </font>
    <font>
      <sz val="8.5"/>
      <color theme="1"/>
      <name val="MS Sans Serif"/>
      <family val="2"/>
      <charset val="204"/>
    </font>
    <font>
      <b/>
      <sz val="8.5"/>
      <color theme="1"/>
      <name val="MS Sans Serif"/>
      <family val="2"/>
      <charset val="204"/>
    </font>
    <font>
      <b/>
      <sz val="10"/>
      <color theme="1"/>
      <name val="Arial Narrow"/>
      <family val="2"/>
      <charset val="204"/>
    </font>
    <font>
      <b/>
      <sz val="8"/>
      <color theme="1"/>
      <name val="Arial Narrow"/>
      <family val="2"/>
      <charset val="204"/>
    </font>
    <font>
      <sz val="8"/>
      <color theme="1"/>
      <name val="Arial Narrow"/>
      <family val="2"/>
      <charset val="204"/>
    </font>
  </fonts>
  <fills count="6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2"/>
        <bgColor indexed="64"/>
      </patternFill>
    </fill>
    <fill>
      <patternFill patternType="solid">
        <fgColor theme="2"/>
        <bgColor rgb="FF000000"/>
      </patternFill>
    </fill>
    <fill>
      <patternFill patternType="solid">
        <fgColor rgb="FFFFC000"/>
        <bgColor indexed="64"/>
      </patternFill>
    </fill>
  </fills>
  <borders count="13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1">
    <xf numFmtId="0" fontId="0" fillId="0" borderId="0"/>
  </cellStyleXfs>
  <cellXfs count="57">
    <xf numFmtId="0" fontId="0" fillId="0" borderId="0" xfId="0"/>
    <xf numFmtId="0" fontId="1" fillId="0" borderId="1" xfId="0" applyFont="1" applyBorder="1" applyAlignment="1" applyProtection="1"/>
    <xf numFmtId="0" fontId="1" fillId="0" borderId="0" xfId="0" applyFont="1" applyBorder="1" applyAlignment="1" applyProtection="1"/>
    <xf numFmtId="0" fontId="2" fillId="0" borderId="0" xfId="0" applyFont="1" applyBorder="1" applyAlignment="1" applyProtection="1"/>
    <xf numFmtId="0" fontId="3" fillId="0" borderId="0" xfId="0" applyFont="1" applyBorder="1" applyAlignment="1" applyProtection="1">
      <alignment horizontal="left"/>
    </xf>
    <xf numFmtId="0" fontId="3" fillId="0" borderId="0" xfId="0" applyFont="1" applyBorder="1" applyAlignment="1" applyProtection="1">
      <alignment horizontal="center"/>
    </xf>
    <xf numFmtId="0" fontId="6" fillId="0" borderId="0" xfId="0" applyFont="1" applyBorder="1" applyAlignment="1" applyProtection="1"/>
    <xf numFmtId="0" fontId="7" fillId="0" borderId="0" xfId="0" applyFont="1"/>
    <xf numFmtId="49" fontId="8" fillId="0" borderId="3" xfId="0" applyNumberFormat="1" applyFont="1" applyBorder="1" applyAlignment="1" applyProtection="1">
      <alignment horizontal="left" vertical="center" wrapText="1"/>
    </xf>
    <xf numFmtId="0" fontId="4" fillId="0" borderId="4" xfId="0" applyFont="1" applyBorder="1" applyAlignment="1" applyProtection="1">
      <alignment horizontal="center" vertical="center" wrapText="1"/>
    </xf>
    <xf numFmtId="49" fontId="5" fillId="0" borderId="7" xfId="0" applyNumberFormat="1" applyFont="1" applyBorder="1" applyAlignment="1" applyProtection="1">
      <alignment horizontal="center" vertical="center" wrapText="1"/>
    </xf>
    <xf numFmtId="0" fontId="11" fillId="0" borderId="0" xfId="0" applyFont="1" applyBorder="1" applyAlignment="1" applyProtection="1">
      <alignment horizontal="left" vertical="center" wrapText="1"/>
    </xf>
    <xf numFmtId="49" fontId="5" fillId="0" borderId="0" xfId="0" applyNumberFormat="1" applyFont="1" applyBorder="1" applyAlignment="1" applyProtection="1">
      <alignment horizontal="center" vertical="center" wrapText="1"/>
    </xf>
    <xf numFmtId="0" fontId="10" fillId="0" borderId="3" xfId="0" applyFont="1" applyFill="1" applyBorder="1" applyAlignment="1" applyProtection="1">
      <alignment wrapText="1"/>
    </xf>
    <xf numFmtId="49" fontId="9" fillId="0" borderId="7" xfId="0" applyNumberFormat="1" applyFont="1" applyFill="1" applyBorder="1" applyAlignment="1" applyProtection="1">
      <alignment horizontal="center" vertical="center"/>
      <protection locked="0"/>
    </xf>
    <xf numFmtId="49" fontId="9" fillId="2" borderId="7" xfId="0" applyNumberFormat="1" applyFont="1" applyFill="1" applyBorder="1" applyAlignment="1" applyProtection="1">
      <alignment horizontal="center" vertical="center"/>
      <protection locked="0"/>
    </xf>
    <xf numFmtId="49" fontId="5" fillId="0" borderId="2" xfId="0" applyNumberFormat="1" applyFont="1" applyBorder="1" applyAlignment="1" applyProtection="1">
      <alignment horizontal="center" vertical="center" wrapText="1"/>
    </xf>
    <xf numFmtId="49" fontId="9" fillId="0" borderId="2" xfId="0" applyNumberFormat="1" applyFont="1" applyFill="1" applyBorder="1" applyAlignment="1" applyProtection="1">
      <alignment horizontal="center" vertical="center"/>
      <protection locked="0"/>
    </xf>
    <xf numFmtId="49" fontId="9" fillId="2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wrapText="1"/>
    </xf>
    <xf numFmtId="49" fontId="9" fillId="3" borderId="7" xfId="0" applyNumberFormat="1" applyFont="1" applyFill="1" applyBorder="1" applyAlignment="1" applyProtection="1">
      <alignment horizontal="center" vertical="center"/>
      <protection locked="0"/>
    </xf>
    <xf numFmtId="49" fontId="9" fillId="3" borderId="2" xfId="0" applyNumberFormat="1" applyFont="1" applyFill="1" applyBorder="1" applyAlignment="1" applyProtection="1">
      <alignment horizontal="center" vertical="center"/>
      <protection locked="0"/>
    </xf>
    <xf numFmtId="0" fontId="15" fillId="0" borderId="0" xfId="0" applyFont="1" applyBorder="1" applyAlignment="1" applyProtection="1"/>
    <xf numFmtId="0" fontId="16" fillId="0" borderId="0" xfId="0" applyFont="1" applyBorder="1" applyAlignment="1" applyProtection="1">
      <alignment horizontal="center"/>
    </xf>
    <xf numFmtId="0" fontId="17" fillId="0" borderId="0" xfId="0" applyFont="1" applyBorder="1" applyAlignment="1" applyProtection="1"/>
    <xf numFmtId="49" fontId="18" fillId="0" borderId="2" xfId="0" applyNumberFormat="1" applyFont="1" applyBorder="1" applyAlignment="1" applyProtection="1">
      <alignment horizontal="center" vertical="center" wrapText="1"/>
    </xf>
    <xf numFmtId="4" fontId="19" fillId="0" borderId="2" xfId="0" applyNumberFormat="1" applyFont="1" applyBorder="1" applyAlignment="1" applyProtection="1">
      <alignment horizontal="center" vertical="center" wrapText="1"/>
    </xf>
    <xf numFmtId="49" fontId="18" fillId="0" borderId="4" xfId="0" applyNumberFormat="1" applyFont="1" applyBorder="1" applyAlignment="1" applyProtection="1">
      <alignment horizontal="center" vertical="center" wrapText="1"/>
    </xf>
    <xf numFmtId="4" fontId="21" fillId="0" borderId="8" xfId="0" applyNumberFormat="1" applyFont="1" applyBorder="1" applyAlignment="1" applyProtection="1">
      <alignment horizontal="right" vertical="center" wrapText="1"/>
    </xf>
    <xf numFmtId="4" fontId="21" fillId="3" borderId="8" xfId="0" applyNumberFormat="1" applyFont="1" applyFill="1" applyBorder="1" applyAlignment="1" applyProtection="1">
      <alignment horizontal="right" vertical="center" wrapText="1"/>
    </xf>
    <xf numFmtId="4" fontId="20" fillId="0" borderId="0" xfId="0" applyNumberFormat="1" applyFont="1" applyBorder="1" applyAlignment="1" applyProtection="1">
      <alignment horizontal="right"/>
    </xf>
    <xf numFmtId="0" fontId="13" fillId="0" borderId="0" xfId="0" applyFont="1" applyAlignment="1">
      <alignment horizontal="right"/>
    </xf>
    <xf numFmtId="0" fontId="13" fillId="0" borderId="0" xfId="0" applyFont="1"/>
    <xf numFmtId="49" fontId="9" fillId="4" borderId="7" xfId="0" applyNumberFormat="1" applyFont="1" applyFill="1" applyBorder="1" applyAlignment="1" applyProtection="1">
      <alignment horizontal="center" vertical="center"/>
      <protection locked="0"/>
    </xf>
    <xf numFmtId="49" fontId="9" fillId="4" borderId="2" xfId="0" applyNumberFormat="1" applyFont="1" applyFill="1" applyBorder="1" applyAlignment="1" applyProtection="1">
      <alignment horizontal="center" vertical="center"/>
      <protection locked="0"/>
    </xf>
    <xf numFmtId="0" fontId="10" fillId="3" borderId="3" xfId="0" applyFont="1" applyFill="1" applyBorder="1" applyAlignment="1" applyProtection="1">
      <alignment horizontal="left" wrapText="1"/>
    </xf>
    <xf numFmtId="0" fontId="11" fillId="5" borderId="3" xfId="0" applyFont="1" applyFill="1" applyBorder="1" applyAlignment="1" applyProtection="1">
      <alignment horizontal="left" vertical="center" wrapText="1"/>
    </xf>
    <xf numFmtId="49" fontId="5" fillId="5" borderId="9" xfId="0" applyNumberFormat="1" applyFont="1" applyFill="1" applyBorder="1" applyAlignment="1" applyProtection="1">
      <alignment horizontal="center" vertical="center" wrapText="1"/>
    </xf>
    <xf numFmtId="49" fontId="5" fillId="5" borderId="12" xfId="0" applyNumberFormat="1" applyFont="1" applyFill="1" applyBorder="1" applyAlignment="1" applyProtection="1">
      <alignment horizontal="center" vertical="center" wrapText="1"/>
    </xf>
    <xf numFmtId="4" fontId="20" fillId="5" borderId="10" xfId="0" applyNumberFormat="1" applyFont="1" applyFill="1" applyBorder="1" applyAlignment="1" applyProtection="1">
      <alignment horizontal="right" vertical="center"/>
    </xf>
    <xf numFmtId="0" fontId="5" fillId="5" borderId="5" xfId="0" applyFont="1" applyFill="1" applyBorder="1" applyAlignment="1" applyProtection="1">
      <alignment horizontal="center" vertical="center" wrapText="1"/>
    </xf>
    <xf numFmtId="0" fontId="5" fillId="5" borderId="11" xfId="0" applyFont="1" applyFill="1" applyBorder="1" applyAlignment="1" applyProtection="1">
      <alignment horizontal="center" vertical="center" wrapText="1"/>
    </xf>
    <xf numFmtId="4" fontId="20" fillId="5" borderId="6" xfId="0" applyNumberFormat="1" applyFont="1" applyFill="1" applyBorder="1" applyAlignment="1" applyProtection="1">
      <alignment horizontal="right" vertical="center"/>
    </xf>
    <xf numFmtId="49" fontId="11" fillId="5" borderId="3" xfId="0" applyNumberFormat="1" applyFont="1" applyFill="1" applyBorder="1" applyAlignment="1" applyProtection="1">
      <alignment horizontal="left" vertical="center" wrapText="1"/>
    </xf>
    <xf numFmtId="49" fontId="5" fillId="5" borderId="7" xfId="0" applyNumberFormat="1" applyFont="1" applyFill="1" applyBorder="1" applyAlignment="1" applyProtection="1">
      <alignment horizontal="center" vertical="center" wrapText="1"/>
    </xf>
    <xf numFmtId="49" fontId="5" fillId="5" borderId="2" xfId="0" applyNumberFormat="1" applyFont="1" applyFill="1" applyBorder="1" applyAlignment="1" applyProtection="1">
      <alignment horizontal="center" vertical="center" wrapText="1"/>
    </xf>
    <xf numFmtId="4" fontId="20" fillId="5" borderId="8" xfId="0" applyNumberFormat="1" applyFont="1" applyFill="1" applyBorder="1" applyAlignment="1" applyProtection="1">
      <alignment horizontal="right" vertical="center"/>
    </xf>
    <xf numFmtId="0" fontId="10" fillId="2" borderId="3" xfId="0" applyFont="1" applyFill="1" applyBorder="1" applyAlignment="1" applyProtection="1">
      <alignment wrapText="1"/>
    </xf>
    <xf numFmtId="4" fontId="21" fillId="2" borderId="8" xfId="0" applyNumberFormat="1" applyFont="1" applyFill="1" applyBorder="1" applyAlignment="1" applyProtection="1">
      <alignment horizontal="right" vertical="center" wrapText="1"/>
    </xf>
    <xf numFmtId="0" fontId="0" fillId="2" borderId="0" xfId="0" applyFill="1"/>
    <xf numFmtId="4" fontId="0" fillId="0" borderId="0" xfId="0" applyNumberFormat="1"/>
    <xf numFmtId="0" fontId="14" fillId="0" borderId="0" xfId="0" applyFont="1" applyBorder="1" applyAlignment="1" applyProtection="1">
      <alignment horizontal="center" wrapText="1"/>
    </xf>
    <xf numFmtId="0" fontId="3" fillId="0" borderId="0" xfId="0" applyFont="1" applyBorder="1" applyAlignment="1" applyProtection="1">
      <alignment horizontal="center" wrapText="1"/>
    </xf>
    <xf numFmtId="0" fontId="4" fillId="0" borderId="2" xfId="0" applyFont="1" applyBorder="1" applyAlignment="1" applyProtection="1">
      <alignment horizontal="center" vertical="center" wrapText="1"/>
    </xf>
    <xf numFmtId="0" fontId="1" fillId="0" borderId="0" xfId="0" applyFont="1" applyBorder="1" applyAlignment="1" applyProtection="1">
      <alignment wrapText="1"/>
    </xf>
    <xf numFmtId="0" fontId="0" fillId="0" borderId="0" xfId="0" applyFont="1" applyBorder="1" applyAlignment="1" applyProtection="1">
      <alignment wrapText="1"/>
    </xf>
    <xf numFmtId="0" fontId="12" fillId="0" borderId="2" xfId="0" applyFont="1" applyBorder="1" applyAlignment="1" applyProtection="1">
      <alignment horizontal="center" vertical="center" wrapText="1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transitionEvaluation="1" codeName="Лист1"/>
  <dimension ref="A1:E85"/>
  <sheetViews>
    <sheetView showGridLines="0" tabSelected="1" topLeftCell="A49" workbookViewId="0">
      <selection activeCell="A76" sqref="A76"/>
    </sheetView>
  </sheetViews>
  <sheetFormatPr defaultRowHeight="12.75" customHeight="1" x14ac:dyDescent="0.2"/>
  <cols>
    <col min="1" max="1" width="65.625" customWidth="1"/>
    <col min="2" max="2" width="9.125" customWidth="1"/>
    <col min="3" max="3" width="8" customWidth="1"/>
    <col min="4" max="4" width="16" style="32" customWidth="1"/>
  </cols>
  <sheetData>
    <row r="1" spans="1:4" ht="12.75" customHeight="1" x14ac:dyDescent="0.2">
      <c r="A1" s="1" t="s">
        <v>12</v>
      </c>
      <c r="B1" s="2"/>
      <c r="C1" s="2"/>
      <c r="D1" s="22"/>
    </row>
    <row r="2" spans="1:4" ht="12.75" customHeight="1" x14ac:dyDescent="0.2">
      <c r="A2" s="3"/>
      <c r="B2" s="2"/>
      <c r="C2" s="2"/>
      <c r="D2" s="22"/>
    </row>
    <row r="3" spans="1:4" ht="12.75" customHeight="1" x14ac:dyDescent="0.2">
      <c r="A3" s="3"/>
      <c r="B3" s="2"/>
      <c r="C3" s="2"/>
      <c r="D3" s="22"/>
    </row>
    <row r="4" spans="1:4" ht="12.75" customHeight="1" x14ac:dyDescent="0.2">
      <c r="A4" s="3"/>
      <c r="B4" s="2"/>
      <c r="C4" s="2"/>
      <c r="D4" s="22"/>
    </row>
    <row r="5" spans="1:4" ht="12.75" customHeight="1" x14ac:dyDescent="0.25">
      <c r="A5" s="4"/>
      <c r="B5" s="5"/>
      <c r="C5" s="5"/>
      <c r="D5" s="23"/>
    </row>
    <row r="6" spans="1:4" ht="48.75" customHeight="1" x14ac:dyDescent="0.25">
      <c r="A6" s="51" t="s">
        <v>91</v>
      </c>
      <c r="B6" s="52"/>
      <c r="C6" s="52"/>
      <c r="D6" s="52"/>
    </row>
    <row r="7" spans="1:4" ht="12.9" x14ac:dyDescent="0.2">
      <c r="A7" s="2"/>
      <c r="B7" s="2"/>
      <c r="C7" s="2"/>
      <c r="D7" s="22"/>
    </row>
    <row r="8" spans="1:4" ht="12.9" x14ac:dyDescent="0.2">
      <c r="A8" s="2"/>
      <c r="B8" s="2"/>
      <c r="C8" s="2"/>
      <c r="D8" s="22"/>
    </row>
    <row r="9" spans="1:4" ht="12.75" customHeight="1" x14ac:dyDescent="0.2">
      <c r="A9" s="54"/>
      <c r="B9" s="55"/>
      <c r="C9" s="55"/>
      <c r="D9" s="55"/>
    </row>
    <row r="10" spans="1:4" ht="12.9" x14ac:dyDescent="0.2">
      <c r="A10" s="6" t="s">
        <v>0</v>
      </c>
      <c r="B10" s="6"/>
      <c r="C10" s="6"/>
      <c r="D10" s="24"/>
    </row>
    <row r="11" spans="1:4" ht="34.5" customHeight="1" x14ac:dyDescent="0.2">
      <c r="A11" s="53" t="s">
        <v>13</v>
      </c>
      <c r="B11" s="53" t="s">
        <v>23</v>
      </c>
      <c r="C11" s="56" t="s">
        <v>30</v>
      </c>
      <c r="D11" s="25" t="s">
        <v>20</v>
      </c>
    </row>
    <row r="12" spans="1:4" ht="44.35" customHeight="1" x14ac:dyDescent="0.2">
      <c r="A12" s="53"/>
      <c r="B12" s="53"/>
      <c r="C12" s="53"/>
      <c r="D12" s="26" t="s">
        <v>14</v>
      </c>
    </row>
    <row r="13" spans="1:4" ht="13.6" thickBot="1" x14ac:dyDescent="0.25">
      <c r="A13" s="9">
        <v>1</v>
      </c>
      <c r="B13" s="9">
        <v>2</v>
      </c>
      <c r="C13" s="9">
        <v>3</v>
      </c>
      <c r="D13" s="27" t="s">
        <v>22</v>
      </c>
    </row>
    <row r="14" spans="1:4" ht="14.95" x14ac:dyDescent="0.2">
      <c r="A14" s="36" t="s">
        <v>55</v>
      </c>
      <c r="B14" s="40"/>
      <c r="C14" s="41"/>
      <c r="D14" s="42">
        <v>418587.08</v>
      </c>
    </row>
    <row r="15" spans="1:4" ht="14.95" x14ac:dyDescent="0.2">
      <c r="A15" s="43" t="s">
        <v>15</v>
      </c>
      <c r="B15" s="44"/>
      <c r="C15" s="45"/>
      <c r="D15" s="46">
        <f>SUM(D17:D24)</f>
        <v>5375315.4299999997</v>
      </c>
    </row>
    <row r="16" spans="1:4" ht="12.9" x14ac:dyDescent="0.2">
      <c r="A16" s="8" t="s">
        <v>16</v>
      </c>
      <c r="B16" s="10"/>
      <c r="C16" s="16"/>
      <c r="D16" s="28"/>
    </row>
    <row r="17" spans="1:5" ht="12.75" customHeight="1" x14ac:dyDescent="0.2">
      <c r="A17" s="19" t="s">
        <v>52</v>
      </c>
      <c r="B17" s="20" t="s">
        <v>24</v>
      </c>
      <c r="C17" s="21" t="s">
        <v>1</v>
      </c>
      <c r="D17" s="29">
        <v>196667.81</v>
      </c>
    </row>
    <row r="18" spans="1:5" ht="12.9" customHeight="1" x14ac:dyDescent="0.2">
      <c r="A18" s="19" t="s">
        <v>79</v>
      </c>
      <c r="B18" s="20" t="s">
        <v>25</v>
      </c>
      <c r="C18" s="21" t="s">
        <v>2</v>
      </c>
      <c r="D18" s="29">
        <v>3858789.57</v>
      </c>
    </row>
    <row r="19" spans="1:5" ht="12.75" customHeight="1" x14ac:dyDescent="0.2">
      <c r="A19" s="19" t="s">
        <v>58</v>
      </c>
      <c r="B19" s="20" t="s">
        <v>25</v>
      </c>
      <c r="C19" s="21" t="s">
        <v>2</v>
      </c>
      <c r="D19" s="29">
        <v>237358.13</v>
      </c>
    </row>
    <row r="20" spans="1:5" ht="12.75" customHeight="1" x14ac:dyDescent="0.2">
      <c r="A20" s="19" t="s">
        <v>53</v>
      </c>
      <c r="B20" s="20" t="s">
        <v>26</v>
      </c>
      <c r="C20" s="21" t="s">
        <v>2</v>
      </c>
      <c r="D20" s="29">
        <v>654571.92000000004</v>
      </c>
    </row>
    <row r="21" spans="1:5" ht="24.8" hidden="1" customHeight="1" x14ac:dyDescent="0.2">
      <c r="A21" s="19" t="s">
        <v>54</v>
      </c>
      <c r="B21" s="20" t="s">
        <v>27</v>
      </c>
      <c r="C21" s="21" t="s">
        <v>21</v>
      </c>
      <c r="D21" s="29">
        <v>0</v>
      </c>
    </row>
    <row r="22" spans="1:5" ht="21.75" x14ac:dyDescent="0.2">
      <c r="A22" s="19" t="s">
        <v>28</v>
      </c>
      <c r="B22" s="20" t="s">
        <v>29</v>
      </c>
      <c r="C22" s="21" t="s">
        <v>3</v>
      </c>
      <c r="D22" s="29">
        <v>427928</v>
      </c>
    </row>
    <row r="23" spans="1:5" ht="12.75" hidden="1" customHeight="1" x14ac:dyDescent="0.2">
      <c r="A23" s="19" t="s">
        <v>18</v>
      </c>
      <c r="B23" s="20" t="s">
        <v>62</v>
      </c>
      <c r="C23" s="21" t="s">
        <v>5</v>
      </c>
      <c r="D23" s="29">
        <v>0</v>
      </c>
    </row>
    <row r="24" spans="1:5" ht="12.75" hidden="1" customHeight="1" x14ac:dyDescent="0.2">
      <c r="A24" s="13" t="s">
        <v>17</v>
      </c>
      <c r="B24" s="14"/>
      <c r="C24" s="17" t="s">
        <v>4</v>
      </c>
      <c r="D24" s="28">
        <v>0</v>
      </c>
    </row>
    <row r="25" spans="1:5" ht="14.95" x14ac:dyDescent="0.2">
      <c r="A25" s="43" t="s">
        <v>19</v>
      </c>
      <c r="B25" s="44"/>
      <c r="C25" s="45"/>
      <c r="D25" s="46">
        <f>SUM(D27:D74)-D33-D44-D56-D65-D61-D30-D68</f>
        <v>5340017.9299999988</v>
      </c>
      <c r="E25" s="50"/>
    </row>
    <row r="26" spans="1:5" ht="12.9" x14ac:dyDescent="0.2">
      <c r="A26" s="8" t="s">
        <v>16</v>
      </c>
      <c r="B26" s="10"/>
      <c r="C26" s="16"/>
      <c r="D26" s="28"/>
    </row>
    <row r="27" spans="1:5" ht="12.9" x14ac:dyDescent="0.2">
      <c r="A27" s="19" t="s">
        <v>32</v>
      </c>
      <c r="B27" s="20" t="s">
        <v>31</v>
      </c>
      <c r="C27" s="21" t="s">
        <v>6</v>
      </c>
      <c r="D27" s="29">
        <v>118916.68</v>
      </c>
    </row>
    <row r="28" spans="1:5" ht="12.75" customHeight="1" x14ac:dyDescent="0.2">
      <c r="A28" s="19" t="s">
        <v>33</v>
      </c>
      <c r="B28" s="20" t="s">
        <v>34</v>
      </c>
      <c r="C28" s="21" t="s">
        <v>7</v>
      </c>
      <c r="D28" s="29">
        <v>35942.870000000003</v>
      </c>
    </row>
    <row r="29" spans="1:5" ht="12.9" x14ac:dyDescent="0.2">
      <c r="A29" s="19" t="s">
        <v>35</v>
      </c>
      <c r="B29" s="20" t="s">
        <v>36</v>
      </c>
      <c r="C29" s="21" t="s">
        <v>8</v>
      </c>
      <c r="D29" s="29">
        <v>3927.01</v>
      </c>
    </row>
    <row r="30" spans="1:5" ht="12.9" x14ac:dyDescent="0.2">
      <c r="A30" s="19" t="s">
        <v>82</v>
      </c>
      <c r="B30" s="20" t="s">
        <v>37</v>
      </c>
      <c r="C30" s="21" t="s">
        <v>8</v>
      </c>
      <c r="D30" s="29">
        <v>5601.12</v>
      </c>
    </row>
    <row r="31" spans="1:5" s="49" customFormat="1" ht="21.75" x14ac:dyDescent="0.2">
      <c r="A31" s="47" t="s">
        <v>81</v>
      </c>
      <c r="B31" s="15"/>
      <c r="C31" s="18"/>
      <c r="D31" s="48">
        <v>5601.12</v>
      </c>
    </row>
    <row r="32" spans="1:5" s="49" customFormat="1" ht="12.9" hidden="1" x14ac:dyDescent="0.2">
      <c r="A32" s="47" t="s">
        <v>83</v>
      </c>
      <c r="B32" s="15"/>
      <c r="C32" s="18"/>
      <c r="D32" s="48">
        <v>0</v>
      </c>
    </row>
    <row r="33" spans="1:4" ht="12.9" x14ac:dyDescent="0.2">
      <c r="A33" s="19" t="s">
        <v>59</v>
      </c>
      <c r="B33" s="20" t="s">
        <v>38</v>
      </c>
      <c r="C33" s="21" t="s">
        <v>8</v>
      </c>
      <c r="D33" s="29">
        <v>147476.56</v>
      </c>
    </row>
    <row r="34" spans="1:4" s="49" customFormat="1" ht="12.9" x14ac:dyDescent="0.2">
      <c r="A34" s="47" t="s">
        <v>94</v>
      </c>
      <c r="B34" s="15"/>
      <c r="C34" s="18"/>
      <c r="D34" s="48">
        <v>3500</v>
      </c>
    </row>
    <row r="35" spans="1:4" s="49" customFormat="1" ht="21.75" x14ac:dyDescent="0.2">
      <c r="A35" s="47" t="s">
        <v>77</v>
      </c>
      <c r="B35" s="15"/>
      <c r="C35" s="18"/>
      <c r="D35" s="48">
        <v>19700</v>
      </c>
    </row>
    <row r="36" spans="1:4" s="49" customFormat="1" ht="10.9" customHeight="1" x14ac:dyDescent="0.2">
      <c r="A36" s="47" t="s">
        <v>95</v>
      </c>
      <c r="B36" s="15"/>
      <c r="C36" s="18"/>
      <c r="D36" s="48">
        <v>25800</v>
      </c>
    </row>
    <row r="37" spans="1:4" s="49" customFormat="1" ht="21.75" x14ac:dyDescent="0.2">
      <c r="A37" s="47" t="s">
        <v>96</v>
      </c>
      <c r="B37" s="15"/>
      <c r="C37" s="18"/>
      <c r="D37" s="48">
        <v>2240</v>
      </c>
    </row>
    <row r="38" spans="1:4" s="49" customFormat="1" ht="12.9" x14ac:dyDescent="0.2">
      <c r="A38" s="47" t="s">
        <v>76</v>
      </c>
      <c r="B38" s="15"/>
      <c r="C38" s="18"/>
      <c r="D38" s="48">
        <v>23850</v>
      </c>
    </row>
    <row r="39" spans="1:4" ht="12.9" x14ac:dyDescent="0.2">
      <c r="A39" s="13" t="s">
        <v>74</v>
      </c>
      <c r="B39" s="15"/>
      <c r="C39" s="18"/>
      <c r="D39" s="28">
        <v>4036.56</v>
      </c>
    </row>
    <row r="40" spans="1:4" ht="21.75" x14ac:dyDescent="0.2">
      <c r="A40" s="13" t="s">
        <v>75</v>
      </c>
      <c r="B40" s="15"/>
      <c r="C40" s="18"/>
      <c r="D40" s="28">
        <v>33600</v>
      </c>
    </row>
    <row r="41" spans="1:4" ht="43.5" x14ac:dyDescent="0.2">
      <c r="A41" s="13" t="s">
        <v>86</v>
      </c>
      <c r="B41" s="15"/>
      <c r="C41" s="18"/>
      <c r="D41" s="28">
        <v>7000</v>
      </c>
    </row>
    <row r="42" spans="1:4" ht="12.9" x14ac:dyDescent="0.2">
      <c r="A42" s="13" t="s">
        <v>60</v>
      </c>
      <c r="B42" s="15"/>
      <c r="C42" s="18"/>
      <c r="D42" s="28">
        <v>18150</v>
      </c>
    </row>
    <row r="43" spans="1:4" ht="12.9" x14ac:dyDescent="0.2">
      <c r="A43" s="13" t="s">
        <v>61</v>
      </c>
      <c r="B43" s="15"/>
      <c r="C43" s="18"/>
      <c r="D43" s="28">
        <v>9600</v>
      </c>
    </row>
    <row r="44" spans="1:4" ht="12.9" x14ac:dyDescent="0.2">
      <c r="A44" s="19" t="s">
        <v>63</v>
      </c>
      <c r="B44" s="20" t="s">
        <v>39</v>
      </c>
      <c r="C44" s="21" t="s">
        <v>8</v>
      </c>
      <c r="D44" s="29">
        <v>4903286.2699999996</v>
      </c>
    </row>
    <row r="45" spans="1:4" ht="21.75" x14ac:dyDescent="0.2">
      <c r="A45" s="13" t="s">
        <v>73</v>
      </c>
      <c r="B45" s="15"/>
      <c r="C45" s="18"/>
      <c r="D45" s="28">
        <v>14300</v>
      </c>
    </row>
    <row r="46" spans="1:4" ht="12.9" x14ac:dyDescent="0.2">
      <c r="A46" s="13" t="s">
        <v>97</v>
      </c>
      <c r="B46" s="15"/>
      <c r="C46" s="18"/>
      <c r="D46" s="28">
        <v>1800</v>
      </c>
    </row>
    <row r="47" spans="1:4" ht="12.9" x14ac:dyDescent="0.2">
      <c r="A47" s="13" t="s">
        <v>78</v>
      </c>
      <c r="B47" s="15"/>
      <c r="C47" s="18"/>
      <c r="D47" s="28">
        <v>2700</v>
      </c>
    </row>
    <row r="48" spans="1:4" ht="10.9" customHeight="1" x14ac:dyDescent="0.2">
      <c r="A48" s="13" t="s">
        <v>87</v>
      </c>
      <c r="B48" s="15"/>
      <c r="C48" s="18"/>
      <c r="D48" s="28">
        <v>87092.26</v>
      </c>
    </row>
    <row r="49" spans="1:4" ht="12.9" x14ac:dyDescent="0.2">
      <c r="A49" s="13" t="s">
        <v>88</v>
      </c>
      <c r="B49" s="15"/>
      <c r="C49" s="18"/>
      <c r="D49" s="28">
        <v>4007594.0100000002</v>
      </c>
    </row>
    <row r="50" spans="1:4" ht="32.6" x14ac:dyDescent="0.2">
      <c r="A50" s="13" t="s">
        <v>64</v>
      </c>
      <c r="B50" s="15"/>
      <c r="C50" s="18"/>
      <c r="D50" s="28">
        <v>4500</v>
      </c>
    </row>
    <row r="51" spans="1:4" ht="21.75" x14ac:dyDescent="0.2">
      <c r="A51" s="13" t="s">
        <v>72</v>
      </c>
      <c r="B51" s="15"/>
      <c r="C51" s="18"/>
      <c r="D51" s="28">
        <v>4900</v>
      </c>
    </row>
    <row r="52" spans="1:4" ht="12.9" x14ac:dyDescent="0.2">
      <c r="A52" s="13" t="s">
        <v>98</v>
      </c>
      <c r="B52" s="15"/>
      <c r="C52" s="18"/>
      <c r="D52" s="28">
        <v>16000</v>
      </c>
    </row>
    <row r="53" spans="1:4" ht="12.9" x14ac:dyDescent="0.2">
      <c r="A53" s="13" t="s">
        <v>99</v>
      </c>
      <c r="B53" s="15"/>
      <c r="C53" s="18"/>
      <c r="D53" s="28">
        <v>28800</v>
      </c>
    </row>
    <row r="54" spans="1:4" ht="12.9" x14ac:dyDescent="0.2">
      <c r="A54" s="13" t="s">
        <v>100</v>
      </c>
      <c r="B54" s="15"/>
      <c r="C54" s="18"/>
      <c r="D54" s="28">
        <v>24000</v>
      </c>
    </row>
    <row r="55" spans="1:4" ht="24.45" customHeight="1" x14ac:dyDescent="0.2">
      <c r="A55" s="13" t="s">
        <v>89</v>
      </c>
      <c r="B55" s="15"/>
      <c r="C55" s="18"/>
      <c r="D55" s="28">
        <v>711600</v>
      </c>
    </row>
    <row r="56" spans="1:4" ht="12.9" x14ac:dyDescent="0.2">
      <c r="A56" s="19" t="s">
        <v>65</v>
      </c>
      <c r="B56" s="20" t="s">
        <v>45</v>
      </c>
      <c r="C56" s="21" t="s">
        <v>8</v>
      </c>
      <c r="D56" s="29">
        <v>4500</v>
      </c>
    </row>
    <row r="57" spans="1:4" ht="12.9" hidden="1" x14ac:dyDescent="0.2">
      <c r="A57" s="13"/>
      <c r="B57" s="15"/>
      <c r="C57" s="18"/>
      <c r="D57" s="28"/>
    </row>
    <row r="58" spans="1:4" ht="12.9" hidden="1" x14ac:dyDescent="0.2">
      <c r="A58" s="13"/>
      <c r="B58" s="15"/>
      <c r="C58" s="18"/>
      <c r="D58" s="28"/>
    </row>
    <row r="59" spans="1:4" ht="12.9" x14ac:dyDescent="0.2">
      <c r="A59" s="13" t="s">
        <v>90</v>
      </c>
      <c r="B59" s="15"/>
      <c r="C59" s="18"/>
      <c r="D59" s="28">
        <v>4500</v>
      </c>
    </row>
    <row r="60" spans="1:4" ht="22.45" hidden="1" customHeight="1" x14ac:dyDescent="0.2">
      <c r="A60" s="19" t="s">
        <v>67</v>
      </c>
      <c r="B60" s="20" t="s">
        <v>66</v>
      </c>
      <c r="C60" s="21" t="s">
        <v>8</v>
      </c>
      <c r="D60" s="29">
        <v>0</v>
      </c>
    </row>
    <row r="61" spans="1:4" ht="13.6" hidden="1" customHeight="1" x14ac:dyDescent="0.2">
      <c r="A61" s="19" t="s">
        <v>68</v>
      </c>
      <c r="B61" s="20" t="s">
        <v>46</v>
      </c>
      <c r="C61" s="21" t="s">
        <v>8</v>
      </c>
      <c r="D61" s="29">
        <v>0</v>
      </c>
    </row>
    <row r="62" spans="1:4" s="49" customFormat="1" ht="13.6" hidden="1" customHeight="1" x14ac:dyDescent="0.2">
      <c r="A62" s="47" t="s">
        <v>69</v>
      </c>
      <c r="B62" s="15"/>
      <c r="C62" s="18"/>
      <c r="D62" s="48">
        <v>0</v>
      </c>
    </row>
    <row r="63" spans="1:4" s="49" customFormat="1" ht="13.6" hidden="1" customHeight="1" x14ac:dyDescent="0.2">
      <c r="A63" s="47" t="s">
        <v>70</v>
      </c>
      <c r="B63" s="15"/>
      <c r="C63" s="18"/>
      <c r="D63" s="48">
        <v>0</v>
      </c>
    </row>
    <row r="64" spans="1:4" s="49" customFormat="1" ht="13.6" hidden="1" customHeight="1" x14ac:dyDescent="0.2">
      <c r="A64" s="47" t="s">
        <v>71</v>
      </c>
      <c r="B64" s="15"/>
      <c r="C64" s="18"/>
      <c r="D64" s="48">
        <v>0</v>
      </c>
    </row>
    <row r="65" spans="1:4" ht="12.9" x14ac:dyDescent="0.2">
      <c r="A65" s="19" t="s">
        <v>103</v>
      </c>
      <c r="B65" s="20" t="s">
        <v>47</v>
      </c>
      <c r="C65" s="21" t="s">
        <v>8</v>
      </c>
      <c r="D65" s="29">
        <v>40322.339999999997</v>
      </c>
    </row>
    <row r="66" spans="1:4" s="49" customFormat="1" ht="12.9" x14ac:dyDescent="0.2">
      <c r="A66" s="47" t="s">
        <v>101</v>
      </c>
      <c r="B66" s="15"/>
      <c r="C66" s="18"/>
      <c r="D66" s="48">
        <v>2800</v>
      </c>
    </row>
    <row r="67" spans="1:4" s="49" customFormat="1" ht="12.9" x14ac:dyDescent="0.2">
      <c r="A67" s="47" t="s">
        <v>102</v>
      </c>
      <c r="B67" s="15"/>
      <c r="C67" s="18"/>
      <c r="D67" s="48">
        <v>37522.339999999997</v>
      </c>
    </row>
    <row r="68" spans="1:4" ht="12.75" hidden="1" customHeight="1" x14ac:dyDescent="0.2">
      <c r="A68" s="19" t="s">
        <v>82</v>
      </c>
      <c r="B68" s="20" t="s">
        <v>37</v>
      </c>
      <c r="C68" s="21" t="s">
        <v>44</v>
      </c>
      <c r="D68" s="29"/>
    </row>
    <row r="69" spans="1:4" s="49" customFormat="1" ht="12.75" hidden="1" customHeight="1" x14ac:dyDescent="0.2">
      <c r="A69" s="47" t="s">
        <v>84</v>
      </c>
      <c r="B69" s="15"/>
      <c r="C69" s="18"/>
      <c r="D69" s="48"/>
    </row>
    <row r="70" spans="1:4" s="49" customFormat="1" ht="12.9" hidden="1" customHeight="1" x14ac:dyDescent="0.2">
      <c r="A70" s="47" t="s">
        <v>85</v>
      </c>
      <c r="B70" s="15"/>
      <c r="C70" s="18"/>
      <c r="D70" s="48"/>
    </row>
    <row r="71" spans="1:4" ht="21.75" x14ac:dyDescent="0.2">
      <c r="A71" s="19" t="s">
        <v>40</v>
      </c>
      <c r="B71" s="33" t="s">
        <v>48</v>
      </c>
      <c r="C71" s="34" t="s">
        <v>9</v>
      </c>
      <c r="D71" s="29">
        <v>3166.22</v>
      </c>
    </row>
    <row r="72" spans="1:4" ht="12.9" x14ac:dyDescent="0.2">
      <c r="A72" s="19" t="s">
        <v>41</v>
      </c>
      <c r="B72" s="20" t="s">
        <v>49</v>
      </c>
      <c r="C72" s="21" t="s">
        <v>9</v>
      </c>
      <c r="D72" s="29">
        <v>4537</v>
      </c>
    </row>
    <row r="73" spans="1:4" ht="12.9" x14ac:dyDescent="0.2">
      <c r="A73" s="19" t="s">
        <v>42</v>
      </c>
      <c r="B73" s="20" t="s">
        <v>50</v>
      </c>
      <c r="C73" s="21" t="s">
        <v>10</v>
      </c>
      <c r="D73" s="29">
        <v>66087.320000000007</v>
      </c>
    </row>
    <row r="74" spans="1:4" ht="21.75" x14ac:dyDescent="0.2">
      <c r="A74" s="19" t="s">
        <v>43</v>
      </c>
      <c r="B74" s="20" t="s">
        <v>51</v>
      </c>
      <c r="C74" s="21" t="s">
        <v>11</v>
      </c>
      <c r="D74" s="29">
        <v>6254.54</v>
      </c>
    </row>
    <row r="75" spans="1:4" ht="12.9" hidden="1" customHeight="1" x14ac:dyDescent="0.2">
      <c r="A75" s="35" t="s">
        <v>80</v>
      </c>
      <c r="B75" s="20" t="s">
        <v>57</v>
      </c>
      <c r="C75" s="21" t="s">
        <v>57</v>
      </c>
      <c r="D75" s="29">
        <v>0</v>
      </c>
    </row>
    <row r="76" spans="1:4" ht="15.65" thickBot="1" x14ac:dyDescent="0.25">
      <c r="A76" s="36" t="s">
        <v>56</v>
      </c>
      <c r="B76" s="37"/>
      <c r="C76" s="38"/>
      <c r="D76" s="39">
        <f>D14+D15-D25+D75</f>
        <v>453884.58000000101</v>
      </c>
    </row>
    <row r="77" spans="1:4" ht="14.95" x14ac:dyDescent="0.25">
      <c r="A77" s="11"/>
      <c r="B77" s="12"/>
      <c r="C77" s="12"/>
      <c r="D77" s="30"/>
    </row>
    <row r="78" spans="1:4" ht="14.95" x14ac:dyDescent="0.25">
      <c r="A78" s="11"/>
      <c r="B78" s="12"/>
      <c r="C78" s="12"/>
      <c r="D78" s="30"/>
    </row>
    <row r="79" spans="1:4" ht="14.95" x14ac:dyDescent="0.25">
      <c r="A79" s="11"/>
      <c r="B79" s="12"/>
      <c r="C79" s="12"/>
      <c r="D79" s="30"/>
    </row>
    <row r="80" spans="1:4" ht="14.95" x14ac:dyDescent="0.25">
      <c r="A80" s="11"/>
      <c r="B80" s="12"/>
      <c r="C80" s="12"/>
      <c r="D80" s="30"/>
    </row>
    <row r="81" spans="1:4" ht="14.95" x14ac:dyDescent="0.25">
      <c r="A81" s="11"/>
      <c r="B81" s="12"/>
      <c r="C81" s="12"/>
      <c r="D81" s="30"/>
    </row>
    <row r="82" spans="1:4" ht="14.95" x14ac:dyDescent="0.25">
      <c r="A82" s="11"/>
      <c r="B82" s="12"/>
      <c r="C82" s="12"/>
      <c r="D82" s="30"/>
    </row>
    <row r="85" spans="1:4" ht="12.75" customHeight="1" x14ac:dyDescent="0.2">
      <c r="A85" s="7" t="s">
        <v>92</v>
      </c>
      <c r="D85" s="31" t="s">
        <v>93</v>
      </c>
    </row>
  </sheetData>
  <mergeCells count="5">
    <mergeCell ref="A6:D6"/>
    <mergeCell ref="A11:A12"/>
    <mergeCell ref="A9:D9"/>
    <mergeCell ref="C11:C12"/>
    <mergeCell ref="B11:B12"/>
  </mergeCells>
  <pageMargins left="0.56000000000000005" right="0.23622047244094491" top="0.74803149606299213" bottom="0.74803149606299213" header="0.31496062992125984" footer="0.31496062992125984"/>
  <pageSetup paperSize="9" scale="91" orientation="portrait" r:id="rId1"/>
  <headerFooter alignWithMargins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2</vt:i4>
      </vt:variant>
    </vt:vector>
  </HeadingPairs>
  <TitlesOfParts>
    <vt:vector size="3" baseType="lpstr">
      <vt:lpstr>2</vt:lpstr>
      <vt:lpstr>'2'!APPT</vt:lpstr>
      <vt:lpstr>'2'!SIGN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Кувшинова Ольга Сергеевна</dc:creator>
  <dc:description>POI HSSF rep:2.49.0.103</dc:description>
  <cp:lastModifiedBy>Кувшинова Ольга Сергеевна</cp:lastModifiedBy>
  <cp:lastPrinted>2022-03-14T13:15:46Z</cp:lastPrinted>
  <dcterms:created xsi:type="dcterms:W3CDTF">2020-03-11T13:51:20Z</dcterms:created>
  <dcterms:modified xsi:type="dcterms:W3CDTF">2025-04-24T11:30:46Z</dcterms:modified>
</cp:coreProperties>
</file>